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0" yWindow="-15" windowWidth="14085" windowHeight="13365"/>
  </bookViews>
  <sheets>
    <sheet name="Tarifske odrednic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9" i="1" l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</calcChain>
</file>

<file path=xl/sharedStrings.xml><?xml version="1.0" encoding="utf-8"?>
<sst xmlns="http://schemas.openxmlformats.org/spreadsheetml/2006/main" count="109" uniqueCount="46">
  <si>
    <t>Maj  2018</t>
  </si>
  <si>
    <t xml:space="preserve">Tarifa </t>
  </si>
  <si>
    <t>Price</t>
  </si>
  <si>
    <t>Ngarkesa Fikse -  30/12</t>
  </si>
  <si>
    <t>kWh</t>
  </si>
  <si>
    <t>TL</t>
  </si>
  <si>
    <t>TU</t>
  </si>
  <si>
    <t>kVArh</t>
  </si>
  <si>
    <t>Nivo napona</t>
  </si>
  <si>
    <t>Tarifni elementi</t>
  </si>
  <si>
    <t>Jedinica</t>
  </si>
  <si>
    <t xml:space="preserve">SU                   €-cent / Jedinica  </t>
  </si>
  <si>
    <t>Energetski podaci</t>
  </si>
  <si>
    <t>Januar 2018</t>
  </si>
  <si>
    <t>35kV (Veliki proizvođači, vodosnabdevanje)</t>
  </si>
  <si>
    <t>10kV (Mali proizvođači)</t>
  </si>
  <si>
    <t xml:space="preserve">Domaćinstvo ispod 200 kWh/mesečno i Bolnice </t>
  </si>
  <si>
    <t>0.4 kV  I (Veliki komercijalni, kao restorani, supermarketi)</t>
  </si>
  <si>
    <t>Javna rasveta</t>
  </si>
  <si>
    <t>Aktivna energija</t>
  </si>
  <si>
    <t>Fiksno opterećenje -  34/12</t>
  </si>
  <si>
    <t>Fiksno opterećenje - 34/12</t>
  </si>
  <si>
    <t>Fiksno opterećenje -  29/12</t>
  </si>
  <si>
    <t>Snaga</t>
  </si>
  <si>
    <t>kW/mesečno</t>
  </si>
  <si>
    <t>Fiksno opterećenje -  24/12</t>
  </si>
  <si>
    <t>Jedno tarifna</t>
  </si>
  <si>
    <t>Februar 2018</t>
  </si>
  <si>
    <t xml:space="preserve">NETO finansijski podaci u evru </t>
  </si>
  <si>
    <t>NETO finansijski podaci u evru</t>
  </si>
  <si>
    <t>NETO energetski podaci u evru</t>
  </si>
  <si>
    <t>Mart 2018</t>
  </si>
  <si>
    <t>April  2018</t>
  </si>
  <si>
    <t>NETO Energetski podaci i evru</t>
  </si>
  <si>
    <t>Juni  2018</t>
  </si>
  <si>
    <t>Juli  2018</t>
  </si>
  <si>
    <t>NETO Finansijski podaci u evru</t>
  </si>
  <si>
    <t>Avgust  2018</t>
  </si>
  <si>
    <t>Septembar  2018</t>
  </si>
  <si>
    <t>Oktobar  2018</t>
  </si>
  <si>
    <t>Novembar  2018</t>
  </si>
  <si>
    <t>Decembar  2018</t>
  </si>
  <si>
    <t>Ukupno 2018</t>
  </si>
  <si>
    <t>0.4 kV  II (Mali komercijalni, kao kafići)</t>
  </si>
  <si>
    <t>ENERGETSKI I FINANSIJSKI PODACI PO NIVOIMA NAPONA I KATEGORIJAMA POTROŠAČA 2019</t>
  </si>
  <si>
    <t>Reaktivna 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</si>
</sst>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\ ###\ 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4" fillId="0" borderId="2" xfId="2" applyFont="1" applyBorder="1"/>
    <xf numFmtId="164" fontId="5" fillId="0" borderId="2" xfId="1" applyNumberFormat="1" applyFont="1" applyBorder="1"/>
    <xf numFmtId="164" fontId="5" fillId="0" borderId="2" xfId="1" applyNumberFormat="1" applyFont="1" applyBorder="1" applyAlignment="1">
      <alignment horizontal="center" vertical="center" wrapText="1"/>
    </xf>
    <xf numFmtId="0" fontId="4" fillId="2" borderId="0" xfId="2" applyFont="1" applyFill="1"/>
    <xf numFmtId="164" fontId="6" fillId="0" borderId="2" xfId="1" applyNumberFormat="1" applyFont="1" applyBorder="1" applyAlignment="1">
      <alignment horizontal="left" vertical="center" wrapText="1"/>
    </xf>
    <xf numFmtId="0" fontId="6" fillId="2" borderId="0" xfId="2" applyFont="1" applyFill="1"/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/>
    </xf>
    <xf numFmtId="164" fontId="6" fillId="0" borderId="2" xfId="1" applyNumberFormat="1" applyFont="1" applyBorder="1"/>
    <xf numFmtId="164" fontId="6" fillId="0" borderId="2" xfId="1" applyNumberFormat="1" applyFont="1" applyBorder="1" applyAlignment="1">
      <alignment horizontal="center"/>
    </xf>
    <xf numFmtId="164" fontId="6" fillId="2" borderId="0" xfId="1" applyNumberFormat="1" applyFont="1" applyFill="1"/>
    <xf numFmtId="164" fontId="7" fillId="2" borderId="0" xfId="1" applyNumberFormat="1" applyFont="1" applyFill="1"/>
    <xf numFmtId="165" fontId="7" fillId="2" borderId="0" xfId="4" applyNumberFormat="1" applyFont="1" applyFill="1"/>
    <xf numFmtId="0" fontId="7" fillId="2" borderId="0" xfId="2" applyFont="1" applyFill="1"/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</cellXfs>
  <cellStyles count="5">
    <cellStyle name="Comma" xfId="1" builtinId="3"/>
    <cellStyle name="Comma 7 2" xfId="3"/>
    <cellStyle name="Normal" xfId="0" builtinId="0"/>
    <cellStyle name="Normal 2 11" xfId="4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a-DT/b-thematic/financial%20model/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6/12/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osovo%20ERO%20EC%20assistance%20ext%20IV%20363/Docs/Pricing%20Rules%20-%20Explanatory%20tools/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workbookViewId="0">
      <selection sqref="A1:AE1"/>
    </sheetView>
  </sheetViews>
  <sheetFormatPr defaultColWidth="8.85546875" defaultRowHeight="15" x14ac:dyDescent="0.25"/>
  <cols>
    <col min="1" max="1" width="33.85546875" style="1" bestFit="1" customWidth="1"/>
    <col min="2" max="2" width="20.85546875" style="1" bestFit="1" customWidth="1"/>
    <col min="3" max="13" width="12.42578125" style="1" bestFit="1" customWidth="1"/>
    <col min="14" max="14" width="15.140625" style="1" bestFit="1" customWidth="1"/>
    <col min="15" max="15" width="14.140625" style="1" bestFit="1" customWidth="1"/>
    <col min="16" max="16" width="12" style="1" bestFit="1" customWidth="1"/>
    <col min="17" max="17" width="12.28515625" style="1" customWidth="1"/>
    <col min="18" max="18" width="12" style="1" bestFit="1" customWidth="1"/>
    <col min="19" max="19" width="11.5703125" style="1" customWidth="1"/>
    <col min="20" max="20" width="12" style="1" bestFit="1" customWidth="1"/>
    <col min="21" max="21" width="11.7109375" style="1" customWidth="1"/>
    <col min="22" max="22" width="12" style="1" bestFit="1" customWidth="1"/>
    <col min="23" max="23" width="11.85546875" style="1" customWidth="1"/>
    <col min="24" max="24" width="12" style="1" bestFit="1" customWidth="1"/>
    <col min="25" max="25" width="11.28515625" style="1" customWidth="1"/>
    <col min="26" max="26" width="12" style="1" bestFit="1" customWidth="1"/>
    <col min="27" max="27" width="11.7109375" style="1" customWidth="1"/>
    <col min="28" max="28" width="12" style="1" bestFit="1" customWidth="1"/>
    <col min="29" max="29" width="11.85546875" style="1" customWidth="1"/>
    <col min="30" max="30" width="13.5703125" style="1" bestFit="1" customWidth="1"/>
    <col min="31" max="31" width="12" style="1" bestFit="1" customWidth="1"/>
    <col min="32" max="16384" width="8.85546875" style="1"/>
  </cols>
  <sheetData>
    <row r="1" spans="1:32" x14ac:dyDescent="0.2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x14ac:dyDescent="0.25">
      <c r="A2" s="2"/>
      <c r="B2" s="3"/>
      <c r="C2" s="4"/>
      <c r="D2" s="4"/>
      <c r="E2" s="4"/>
      <c r="F2" s="28" t="s">
        <v>13</v>
      </c>
      <c r="G2" s="28"/>
      <c r="H2" s="28" t="s">
        <v>27</v>
      </c>
      <c r="I2" s="28"/>
      <c r="J2" s="28" t="s">
        <v>31</v>
      </c>
      <c r="K2" s="28"/>
      <c r="L2" s="28" t="s">
        <v>32</v>
      </c>
      <c r="M2" s="28"/>
      <c r="N2" s="29" t="s">
        <v>0</v>
      </c>
      <c r="O2" s="29"/>
      <c r="P2" s="29" t="s">
        <v>34</v>
      </c>
      <c r="Q2" s="29"/>
      <c r="R2" s="29" t="s">
        <v>35</v>
      </c>
      <c r="S2" s="29"/>
      <c r="T2" s="29" t="s">
        <v>37</v>
      </c>
      <c r="U2" s="29"/>
      <c r="V2" s="29" t="s">
        <v>38</v>
      </c>
      <c r="W2" s="29"/>
      <c r="X2" s="29" t="s">
        <v>39</v>
      </c>
      <c r="Y2" s="29"/>
      <c r="Z2" s="29" t="s">
        <v>40</v>
      </c>
      <c r="AA2" s="29"/>
      <c r="AB2" s="29" t="s">
        <v>41</v>
      </c>
      <c r="AC2" s="29"/>
      <c r="AD2" s="29" t="s">
        <v>42</v>
      </c>
      <c r="AE2" s="29"/>
      <c r="AF2" s="5"/>
    </row>
    <row r="3" spans="1:32" ht="38.25" x14ac:dyDescent="0.25">
      <c r="A3" s="21" t="s">
        <v>8</v>
      </c>
      <c r="B3" s="26" t="s">
        <v>9</v>
      </c>
      <c r="C3" s="26" t="s">
        <v>10</v>
      </c>
      <c r="D3" s="26" t="s">
        <v>1</v>
      </c>
      <c r="E3" s="6" t="s">
        <v>11</v>
      </c>
      <c r="F3" s="25" t="s">
        <v>12</v>
      </c>
      <c r="G3" s="24" t="s">
        <v>29</v>
      </c>
      <c r="H3" s="25" t="s">
        <v>12</v>
      </c>
      <c r="I3" s="24" t="s">
        <v>28</v>
      </c>
      <c r="J3" s="25" t="s">
        <v>12</v>
      </c>
      <c r="K3" s="24" t="s">
        <v>30</v>
      </c>
      <c r="L3" s="25" t="s">
        <v>12</v>
      </c>
      <c r="M3" s="24" t="s">
        <v>30</v>
      </c>
      <c r="N3" s="21" t="s">
        <v>12</v>
      </c>
      <c r="O3" s="23" t="s">
        <v>33</v>
      </c>
      <c r="P3" s="21" t="s">
        <v>12</v>
      </c>
      <c r="Q3" s="23" t="s">
        <v>36</v>
      </c>
      <c r="R3" s="21" t="s">
        <v>12</v>
      </c>
      <c r="S3" s="23" t="s">
        <v>36</v>
      </c>
      <c r="T3" s="21" t="s">
        <v>12</v>
      </c>
      <c r="U3" s="23" t="s">
        <v>36</v>
      </c>
      <c r="V3" s="21" t="s">
        <v>12</v>
      </c>
      <c r="W3" s="23" t="s">
        <v>36</v>
      </c>
      <c r="X3" s="21" t="s">
        <v>12</v>
      </c>
      <c r="Y3" s="23" t="s">
        <v>36</v>
      </c>
      <c r="Z3" s="21" t="s">
        <v>12</v>
      </c>
      <c r="AA3" s="23" t="s">
        <v>36</v>
      </c>
      <c r="AB3" s="21" t="s">
        <v>12</v>
      </c>
      <c r="AC3" s="23" t="s">
        <v>36</v>
      </c>
      <c r="AD3" s="21" t="s">
        <v>12</v>
      </c>
      <c r="AE3" s="23" t="s">
        <v>36</v>
      </c>
      <c r="AF3" s="7"/>
    </row>
    <row r="4" spans="1:32" x14ac:dyDescent="0.25">
      <c r="A4" s="21"/>
      <c r="B4" s="26"/>
      <c r="C4" s="26"/>
      <c r="D4" s="26"/>
      <c r="E4" s="8" t="s">
        <v>2</v>
      </c>
      <c r="F4" s="25"/>
      <c r="G4" s="24"/>
      <c r="H4" s="25"/>
      <c r="I4" s="24"/>
      <c r="J4" s="25"/>
      <c r="K4" s="24"/>
      <c r="L4" s="25"/>
      <c r="M4" s="24"/>
      <c r="N4" s="21"/>
      <c r="O4" s="23"/>
      <c r="P4" s="21"/>
      <c r="Q4" s="23"/>
      <c r="R4" s="21"/>
      <c r="S4" s="23"/>
      <c r="T4" s="21"/>
      <c r="U4" s="23"/>
      <c r="V4" s="21"/>
      <c r="W4" s="23"/>
      <c r="X4" s="21"/>
      <c r="Y4" s="23"/>
      <c r="Z4" s="21"/>
      <c r="AA4" s="23"/>
      <c r="AB4" s="21"/>
      <c r="AC4" s="23"/>
      <c r="AD4" s="21"/>
      <c r="AE4" s="23"/>
      <c r="AF4" s="7"/>
    </row>
    <row r="5" spans="1:32" x14ac:dyDescent="0.25">
      <c r="A5" s="21" t="s">
        <v>14</v>
      </c>
      <c r="B5" s="20" t="s">
        <v>3</v>
      </c>
      <c r="C5" s="20"/>
      <c r="D5" s="20"/>
      <c r="E5" s="9">
        <v>11.78</v>
      </c>
      <c r="F5" s="10">
        <v>0</v>
      </c>
      <c r="G5" s="10">
        <v>329.84000000000003</v>
      </c>
      <c r="H5" s="10">
        <v>0</v>
      </c>
      <c r="I5" s="10">
        <v>329.84000000000003</v>
      </c>
      <c r="J5" s="10">
        <v>28</v>
      </c>
      <c r="K5" s="10">
        <v>329.84000000000003</v>
      </c>
      <c r="L5" s="10">
        <v>29</v>
      </c>
      <c r="M5" s="10">
        <v>341.62</v>
      </c>
      <c r="N5" s="10">
        <v>30</v>
      </c>
      <c r="O5" s="10">
        <v>341.62</v>
      </c>
      <c r="P5" s="10">
        <v>30</v>
      </c>
      <c r="Q5" s="10">
        <v>353.40000000000003</v>
      </c>
      <c r="R5" s="10">
        <v>31</v>
      </c>
      <c r="S5" s="10">
        <v>365.18</v>
      </c>
      <c r="T5" s="10">
        <v>31</v>
      </c>
      <c r="U5" s="10">
        <v>365.18</v>
      </c>
      <c r="V5" s="10">
        <v>31</v>
      </c>
      <c r="W5" s="10">
        <v>365.18</v>
      </c>
      <c r="X5" s="10">
        <v>33</v>
      </c>
      <c r="Y5" s="10">
        <v>388.74</v>
      </c>
      <c r="Z5" s="10">
        <v>33</v>
      </c>
      <c r="AA5" s="10">
        <v>358.08</v>
      </c>
      <c r="AB5" s="10">
        <v>33</v>
      </c>
      <c r="AC5" s="10">
        <v>369.27</v>
      </c>
      <c r="AD5" s="11">
        <f>F5+H5+J5+L5+N5+P5+R5+T5+V5+X5+Z5+AB5</f>
        <v>309</v>
      </c>
      <c r="AE5" s="10">
        <f>G5+I5+K5+M5+O5+Q5+S5+U5+W5+Y5+AA5+AC5</f>
        <v>4237.7899999999991</v>
      </c>
      <c r="AF5" s="7"/>
    </row>
    <row r="6" spans="1:32" x14ac:dyDescent="0.25">
      <c r="A6" s="21"/>
      <c r="B6" s="11" t="s">
        <v>23</v>
      </c>
      <c r="C6" s="11" t="s">
        <v>24</v>
      </c>
      <c r="D6" s="11"/>
      <c r="E6" s="9">
        <v>6.16</v>
      </c>
      <c r="F6" s="11">
        <v>8410</v>
      </c>
      <c r="G6" s="11">
        <v>51801.54</v>
      </c>
      <c r="H6" s="11">
        <v>9356</v>
      </c>
      <c r="I6" s="11">
        <v>57634.57</v>
      </c>
      <c r="J6" s="11">
        <v>11209</v>
      </c>
      <c r="K6" s="11">
        <v>69045.73</v>
      </c>
      <c r="L6" s="11">
        <v>10027</v>
      </c>
      <c r="M6" s="11">
        <v>61766.03</v>
      </c>
      <c r="N6" s="11">
        <v>10282</v>
      </c>
      <c r="O6" s="11">
        <v>63339.740000000005</v>
      </c>
      <c r="P6" s="11">
        <v>12994</v>
      </c>
      <c r="Q6" s="11">
        <v>80041.740000000005</v>
      </c>
      <c r="R6" s="11">
        <v>13254</v>
      </c>
      <c r="S6" s="11">
        <v>81642.920000000013</v>
      </c>
      <c r="T6" s="11">
        <v>12906</v>
      </c>
      <c r="U6" s="11">
        <v>79500.310000000012</v>
      </c>
      <c r="V6" s="11">
        <v>12722</v>
      </c>
      <c r="W6" s="11">
        <v>78357.42</v>
      </c>
      <c r="X6" s="11">
        <v>12623</v>
      </c>
      <c r="Y6" s="11">
        <v>77762.920000000013</v>
      </c>
      <c r="Z6" s="11">
        <v>12030</v>
      </c>
      <c r="AA6" s="11">
        <v>70370.7</v>
      </c>
      <c r="AB6" s="11">
        <v>11693</v>
      </c>
      <c r="AC6" s="11">
        <v>68407.81</v>
      </c>
      <c r="AD6" s="11">
        <f>F6+H6+J6+L6+N6+P6+R6+T6+V6+X6+Z6+AB6</f>
        <v>137506</v>
      </c>
      <c r="AE6" s="11">
        <f t="shared" ref="AE6:AE8" si="0">G6+I6+K6+M6+O6+Q6+S6+U6+W6+Y6+AA6+AC6</f>
        <v>839671.43000000017</v>
      </c>
      <c r="AF6" s="7"/>
    </row>
    <row r="7" spans="1:32" x14ac:dyDescent="0.25">
      <c r="A7" s="21"/>
      <c r="B7" s="11" t="s">
        <v>19</v>
      </c>
      <c r="C7" s="11" t="s">
        <v>4</v>
      </c>
      <c r="D7" s="12" t="s">
        <v>5</v>
      </c>
      <c r="E7" s="9">
        <v>5.18</v>
      </c>
      <c r="F7" s="11">
        <v>2207669</v>
      </c>
      <c r="G7" s="11">
        <v>114357.23</v>
      </c>
      <c r="H7" s="11">
        <v>2146878</v>
      </c>
      <c r="I7" s="11">
        <v>111208.19</v>
      </c>
      <c r="J7" s="11">
        <v>2590522</v>
      </c>
      <c r="K7" s="11">
        <v>134189</v>
      </c>
      <c r="L7" s="11">
        <v>2354289</v>
      </c>
      <c r="M7" s="11">
        <v>121952.14</v>
      </c>
      <c r="N7" s="11">
        <v>2630613</v>
      </c>
      <c r="O7" s="11">
        <v>136265.65</v>
      </c>
      <c r="P7" s="11">
        <v>2517079</v>
      </c>
      <c r="Q7" s="11">
        <v>130384.65</v>
      </c>
      <c r="R7" s="11">
        <v>2644350</v>
      </c>
      <c r="S7" s="11">
        <v>136977.25</v>
      </c>
      <c r="T7" s="11">
        <v>2789459</v>
      </c>
      <c r="U7" s="11">
        <v>144493.93</v>
      </c>
      <c r="V7" s="11">
        <v>2556028</v>
      </c>
      <c r="W7" s="11">
        <v>132402.17000000001</v>
      </c>
      <c r="X7" s="11">
        <v>2793938</v>
      </c>
      <c r="Y7" s="11">
        <v>144725.96</v>
      </c>
      <c r="Z7" s="11">
        <v>3004532</v>
      </c>
      <c r="AA7" s="11">
        <v>147822.87999999998</v>
      </c>
      <c r="AB7" s="11">
        <v>2986432</v>
      </c>
      <c r="AC7" s="11">
        <v>146932.41</v>
      </c>
      <c r="AD7" s="11">
        <f t="shared" ref="AD7:AD8" si="1">F7+H7+J7+L7+N7+P7+R7+T7+V7+X7+Z7+AB7</f>
        <v>31221789</v>
      </c>
      <c r="AE7" s="11">
        <f t="shared" si="0"/>
        <v>1601711.4599999997</v>
      </c>
      <c r="AF7" s="7"/>
    </row>
    <row r="8" spans="1:32" x14ac:dyDescent="0.25">
      <c r="A8" s="21"/>
      <c r="B8" s="11" t="s">
        <v>19</v>
      </c>
      <c r="C8" s="11" t="s">
        <v>4</v>
      </c>
      <c r="D8" s="12" t="s">
        <v>6</v>
      </c>
      <c r="E8" s="9">
        <v>3.3300000000000005</v>
      </c>
      <c r="F8" s="11">
        <v>1051209</v>
      </c>
      <c r="G8" s="11">
        <v>35005.199999999997</v>
      </c>
      <c r="H8" s="11">
        <v>978627</v>
      </c>
      <c r="I8" s="11">
        <v>32588.240000000002</v>
      </c>
      <c r="J8" s="11">
        <v>1172529</v>
      </c>
      <c r="K8" s="11">
        <v>39045.18</v>
      </c>
      <c r="L8" s="11">
        <v>1068051</v>
      </c>
      <c r="M8" s="11">
        <v>35566.090000000004</v>
      </c>
      <c r="N8" s="11">
        <v>1145646</v>
      </c>
      <c r="O8" s="11">
        <v>38149.980000000003</v>
      </c>
      <c r="P8" s="11">
        <v>1128022</v>
      </c>
      <c r="Q8" s="11">
        <v>37563.1</v>
      </c>
      <c r="R8" s="11">
        <v>1158905</v>
      </c>
      <c r="S8" s="11">
        <v>38591.51</v>
      </c>
      <c r="T8" s="11">
        <v>1198281</v>
      </c>
      <c r="U8" s="11">
        <v>39902.710000000006</v>
      </c>
      <c r="V8" s="11">
        <v>1127777</v>
      </c>
      <c r="W8" s="11">
        <v>37554.939999999995</v>
      </c>
      <c r="X8" s="11">
        <v>1188419</v>
      </c>
      <c r="Y8" s="11">
        <v>39574.310000000005</v>
      </c>
      <c r="Z8" s="11">
        <v>1286223</v>
      </c>
      <c r="AA8" s="11">
        <v>40644.600000000006</v>
      </c>
      <c r="AB8" s="11">
        <v>1348529</v>
      </c>
      <c r="AC8" s="11">
        <v>42613.460000000006</v>
      </c>
      <c r="AD8" s="11">
        <f t="shared" si="1"/>
        <v>13852218</v>
      </c>
      <c r="AE8" s="11">
        <f t="shared" si="0"/>
        <v>456799.32</v>
      </c>
      <c r="AF8" s="7"/>
    </row>
    <row r="9" spans="1:32" x14ac:dyDescent="0.25">
      <c r="A9" s="21"/>
      <c r="B9" s="11" t="s">
        <v>45</v>
      </c>
      <c r="C9" s="11" t="s">
        <v>7</v>
      </c>
      <c r="D9" s="11"/>
      <c r="E9" s="9">
        <v>0.70000000000000007</v>
      </c>
      <c r="F9" s="11">
        <v>177862</v>
      </c>
      <c r="G9" s="11">
        <v>1245.02</v>
      </c>
      <c r="H9" s="11">
        <v>242721</v>
      </c>
      <c r="I9" s="11">
        <v>1699.0699999999997</v>
      </c>
      <c r="J9" s="11">
        <v>320785</v>
      </c>
      <c r="K9" s="11">
        <v>2245.5299999999997</v>
      </c>
      <c r="L9" s="11">
        <v>564764</v>
      </c>
      <c r="M9" s="11">
        <v>3953.38</v>
      </c>
      <c r="N9" s="11">
        <v>652442</v>
      </c>
      <c r="O9" s="11">
        <v>4567.1200000000008</v>
      </c>
      <c r="P9" s="11">
        <v>522943</v>
      </c>
      <c r="Q9" s="11">
        <v>3660.5899999999997</v>
      </c>
      <c r="R9" s="11">
        <v>533333</v>
      </c>
      <c r="S9" s="11">
        <v>3733.3499999999995</v>
      </c>
      <c r="T9" s="11">
        <v>578309</v>
      </c>
      <c r="U9" s="11">
        <v>4048.1499999999996</v>
      </c>
      <c r="V9" s="11">
        <v>541032</v>
      </c>
      <c r="W9" s="11">
        <v>3787.21</v>
      </c>
      <c r="X9" s="11">
        <v>593211</v>
      </c>
      <c r="Y9" s="11">
        <v>4152.46</v>
      </c>
      <c r="Z9" s="11">
        <v>542361</v>
      </c>
      <c r="AA9" s="11">
        <v>3633.84</v>
      </c>
      <c r="AB9" s="11">
        <v>408360</v>
      </c>
      <c r="AC9" s="11">
        <v>2736.0099999999998</v>
      </c>
      <c r="AD9" s="11">
        <f>F9+H9+J9+L9+N9+P9+R9+T9+V9+X9+Z9+AB9</f>
        <v>5678123</v>
      </c>
      <c r="AE9" s="11">
        <f>G9+I9+K9+M9+O9+Q9+S9+U9+W9+Y9+AA9+AC9</f>
        <v>39461.730000000003</v>
      </c>
      <c r="AF9" s="7"/>
    </row>
    <row r="10" spans="1:32" x14ac:dyDescent="0.25">
      <c r="A10" s="21" t="s">
        <v>15</v>
      </c>
      <c r="B10" s="20" t="s">
        <v>20</v>
      </c>
      <c r="C10" s="20"/>
      <c r="D10" s="20"/>
      <c r="E10" s="9">
        <v>4.8600000000000003</v>
      </c>
      <c r="F10" s="10">
        <v>0</v>
      </c>
      <c r="G10" s="10">
        <v>1657.26</v>
      </c>
      <c r="H10" s="10">
        <v>0</v>
      </c>
      <c r="I10" s="10">
        <v>1662.1200000000001</v>
      </c>
      <c r="J10" s="10">
        <v>342</v>
      </c>
      <c r="K10" s="10">
        <v>1662.1200000000001</v>
      </c>
      <c r="L10" s="10">
        <v>344</v>
      </c>
      <c r="M10" s="10">
        <v>1671.8400000000001</v>
      </c>
      <c r="N10" s="10">
        <v>347</v>
      </c>
      <c r="O10" s="10">
        <v>1686.42</v>
      </c>
      <c r="P10" s="10">
        <v>350</v>
      </c>
      <c r="Q10" s="10">
        <v>1696.1400000000003</v>
      </c>
      <c r="R10" s="10">
        <v>352</v>
      </c>
      <c r="S10" s="10">
        <v>1710.7200000000003</v>
      </c>
      <c r="T10" s="10">
        <v>355</v>
      </c>
      <c r="U10" s="10">
        <v>1725.3000000000002</v>
      </c>
      <c r="V10" s="10">
        <v>356</v>
      </c>
      <c r="W10" s="10">
        <v>1725.3000000000002</v>
      </c>
      <c r="X10" s="10">
        <v>356</v>
      </c>
      <c r="Y10" s="10">
        <v>1739.88</v>
      </c>
      <c r="Z10" s="10">
        <v>0</v>
      </c>
      <c r="AA10" s="10">
        <v>1672.4399999999996</v>
      </c>
      <c r="AB10" s="11">
        <v>363</v>
      </c>
      <c r="AC10" s="10">
        <v>1677.06</v>
      </c>
      <c r="AD10" s="11">
        <f>F10+H10+J10+L10+N10+P10+R10+T10+V10+X10+Z10+AB10</f>
        <v>3165</v>
      </c>
      <c r="AE10" s="10">
        <f>G10+I10+K10+M10+O10+Q10+S10+U10+W10+Y10+AA10+AC10</f>
        <v>20286.600000000002</v>
      </c>
      <c r="AF10" s="7"/>
    </row>
    <row r="11" spans="1:32" x14ac:dyDescent="0.25">
      <c r="A11" s="21"/>
      <c r="B11" s="11" t="s">
        <v>23</v>
      </c>
      <c r="C11" s="11" t="s">
        <v>24</v>
      </c>
      <c r="D11" s="11"/>
      <c r="E11" s="9">
        <v>5.31</v>
      </c>
      <c r="F11" s="11">
        <v>77935</v>
      </c>
      <c r="G11" s="11">
        <v>413843.72</v>
      </c>
      <c r="H11" s="11">
        <v>81311</v>
      </c>
      <c r="I11" s="11">
        <v>431761.46</v>
      </c>
      <c r="J11" s="11">
        <v>87794</v>
      </c>
      <c r="K11" s="11">
        <v>466183.53</v>
      </c>
      <c r="L11" s="11">
        <v>81884</v>
      </c>
      <c r="M11" s="11">
        <v>434801.62000000005</v>
      </c>
      <c r="N11" s="11">
        <v>78566</v>
      </c>
      <c r="O11" s="11">
        <v>417184.79</v>
      </c>
      <c r="P11" s="11">
        <v>79188</v>
      </c>
      <c r="Q11" s="11">
        <v>420480.71</v>
      </c>
      <c r="R11" s="11">
        <v>82619</v>
      </c>
      <c r="S11" s="11">
        <v>438709.18000000005</v>
      </c>
      <c r="T11" s="11">
        <v>83011</v>
      </c>
      <c r="U11" s="11">
        <v>440787.32999999996</v>
      </c>
      <c r="V11" s="11">
        <v>83853</v>
      </c>
      <c r="W11" s="11">
        <v>445255.01</v>
      </c>
      <c r="X11" s="11">
        <v>87632</v>
      </c>
      <c r="Y11" s="11">
        <v>465319.71000000008</v>
      </c>
      <c r="Z11" s="11">
        <v>96743</v>
      </c>
      <c r="AA11" s="11">
        <v>487581.94</v>
      </c>
      <c r="AB11" s="11">
        <v>97871</v>
      </c>
      <c r="AC11" s="11">
        <v>493266.34</v>
      </c>
      <c r="AD11" s="11">
        <f>F11+H11+J11+L11+N11+P11+R11+T11+V11+X11+Z11+AB11</f>
        <v>1018407</v>
      </c>
      <c r="AE11" s="11">
        <f t="shared" ref="AE11:AE13" si="2">G11+I11+K11+M11+O11+Q11+S11+U11+W11+Y11+AA11+AC11</f>
        <v>5355175.3400000008</v>
      </c>
      <c r="AF11" s="7"/>
    </row>
    <row r="12" spans="1:32" x14ac:dyDescent="0.25">
      <c r="A12" s="21"/>
      <c r="B12" s="11" t="s">
        <v>19</v>
      </c>
      <c r="C12" s="11" t="s">
        <v>4</v>
      </c>
      <c r="D12" s="12" t="s">
        <v>5</v>
      </c>
      <c r="E12" s="9">
        <v>6.03</v>
      </c>
      <c r="F12" s="11">
        <v>19265501</v>
      </c>
      <c r="G12" s="11">
        <v>1161709.72</v>
      </c>
      <c r="H12" s="11">
        <v>17732815</v>
      </c>
      <c r="I12" s="11">
        <v>1069288.71</v>
      </c>
      <c r="J12" s="11">
        <v>19812225</v>
      </c>
      <c r="K12" s="11">
        <v>1194677.1600000001</v>
      </c>
      <c r="L12" s="11">
        <v>17680428</v>
      </c>
      <c r="M12" s="11">
        <v>1066129.8700000001</v>
      </c>
      <c r="N12" s="11">
        <v>18146607</v>
      </c>
      <c r="O12" s="11">
        <v>1094240.5</v>
      </c>
      <c r="P12" s="11">
        <v>17656641</v>
      </c>
      <c r="Q12" s="11">
        <v>1064695.48</v>
      </c>
      <c r="R12" s="11">
        <v>19005281</v>
      </c>
      <c r="S12" s="11">
        <v>1146018.45</v>
      </c>
      <c r="T12" s="11">
        <v>19869352</v>
      </c>
      <c r="U12" s="11">
        <v>1198121.99</v>
      </c>
      <c r="V12" s="11">
        <v>18405154</v>
      </c>
      <c r="W12" s="11">
        <v>1109830.8299999998</v>
      </c>
      <c r="X12" s="11">
        <v>19734513</v>
      </c>
      <c r="Y12" s="11">
        <v>1189991.23</v>
      </c>
      <c r="Z12" s="11">
        <v>21215925</v>
      </c>
      <c r="AA12" s="11">
        <v>1215672.56</v>
      </c>
      <c r="AB12" s="11">
        <v>23803748</v>
      </c>
      <c r="AC12" s="11">
        <v>1363954.82</v>
      </c>
      <c r="AD12" s="11">
        <f t="shared" ref="AD12:AD13" si="3">F12+H12+J12+L12+N12+P12+R12+T12+V12+X12+Z12+AB12</f>
        <v>232328190</v>
      </c>
      <c r="AE12" s="11">
        <f t="shared" si="2"/>
        <v>13874331.32</v>
      </c>
      <c r="AF12" s="7"/>
    </row>
    <row r="13" spans="1:32" x14ac:dyDescent="0.25">
      <c r="A13" s="21"/>
      <c r="B13" s="11" t="s">
        <v>19</v>
      </c>
      <c r="C13" s="11" t="s">
        <v>4</v>
      </c>
      <c r="D13" s="12" t="s">
        <v>6</v>
      </c>
      <c r="E13" s="9">
        <v>3.88</v>
      </c>
      <c r="F13" s="11">
        <v>8179943</v>
      </c>
      <c r="G13" s="11">
        <v>317381.77</v>
      </c>
      <c r="H13" s="11">
        <v>7630339</v>
      </c>
      <c r="I13" s="11">
        <v>296057.21000000002</v>
      </c>
      <c r="J13" s="11">
        <v>8306724</v>
      </c>
      <c r="K13" s="11">
        <v>322300.90000000002</v>
      </c>
      <c r="L13" s="11">
        <v>7366723</v>
      </c>
      <c r="M13" s="11">
        <v>285828.88</v>
      </c>
      <c r="N13" s="11">
        <v>7360700</v>
      </c>
      <c r="O13" s="11">
        <v>285595.25</v>
      </c>
      <c r="P13" s="11">
        <v>7165039</v>
      </c>
      <c r="Q13" s="11">
        <v>278003.52</v>
      </c>
      <c r="R13" s="11">
        <v>7639010</v>
      </c>
      <c r="S13" s="11">
        <v>296393.51</v>
      </c>
      <c r="T13" s="11">
        <v>7887239</v>
      </c>
      <c r="U13" s="11">
        <v>306024.96000000008</v>
      </c>
      <c r="V13" s="11">
        <v>7475264</v>
      </c>
      <c r="W13" s="11">
        <v>290040.23000000004</v>
      </c>
      <c r="X13" s="11">
        <v>8031505</v>
      </c>
      <c r="Y13" s="11">
        <v>311622.3</v>
      </c>
      <c r="Z13" s="11">
        <v>8655460</v>
      </c>
      <c r="AA13" s="11">
        <v>319386.52999999991</v>
      </c>
      <c r="AB13" s="11">
        <v>9922094</v>
      </c>
      <c r="AC13" s="11">
        <v>366125.32</v>
      </c>
      <c r="AD13" s="11">
        <f t="shared" si="3"/>
        <v>95620040</v>
      </c>
      <c r="AE13" s="11">
        <f t="shared" si="2"/>
        <v>3674760.3799999994</v>
      </c>
      <c r="AF13" s="7"/>
    </row>
    <row r="14" spans="1:32" x14ac:dyDescent="0.25">
      <c r="A14" s="21"/>
      <c r="B14" s="11" t="s">
        <v>45</v>
      </c>
      <c r="C14" s="11" t="s">
        <v>7</v>
      </c>
      <c r="D14" s="11"/>
      <c r="E14" s="9">
        <v>0.70000000000000007</v>
      </c>
      <c r="F14" s="11">
        <v>2758725</v>
      </c>
      <c r="G14" s="11">
        <v>19311.04</v>
      </c>
      <c r="H14" s="11">
        <v>2545075</v>
      </c>
      <c r="I14" s="11">
        <v>17815.59</v>
      </c>
      <c r="J14" s="11">
        <v>3637445</v>
      </c>
      <c r="K14" s="11">
        <v>25462.14</v>
      </c>
      <c r="L14" s="11">
        <v>4952587</v>
      </c>
      <c r="M14" s="11">
        <v>34668.269999999997</v>
      </c>
      <c r="N14" s="11">
        <v>5311587</v>
      </c>
      <c r="O14" s="11">
        <v>37181.090000000004</v>
      </c>
      <c r="P14" s="11">
        <v>5131092</v>
      </c>
      <c r="Q14" s="11">
        <v>35917.58</v>
      </c>
      <c r="R14" s="11">
        <v>6045257</v>
      </c>
      <c r="S14" s="11">
        <v>42316.899999999994</v>
      </c>
      <c r="T14" s="11">
        <v>5894499</v>
      </c>
      <c r="U14" s="11">
        <v>41261.47</v>
      </c>
      <c r="V14" s="11">
        <v>5503971</v>
      </c>
      <c r="W14" s="11">
        <v>38527.850000000006</v>
      </c>
      <c r="X14" s="11">
        <v>5322304</v>
      </c>
      <c r="Y14" s="11">
        <v>37256.119999999995</v>
      </c>
      <c r="Z14" s="11">
        <v>4833308</v>
      </c>
      <c r="AA14" s="11">
        <v>32383.18</v>
      </c>
      <c r="AB14" s="11">
        <v>4060215</v>
      </c>
      <c r="AC14" s="11">
        <v>27203.420000000006</v>
      </c>
      <c r="AD14" s="11">
        <f>F14+H14+J14+L14+N14+P14+R14+T14+V14+X14+Z14+AB14</f>
        <v>55996065</v>
      </c>
      <c r="AE14" s="11">
        <f>G14+I14+K14+M14+O14+Q14+S14+U14+W14+Y14+AA14+AC14</f>
        <v>389304.65</v>
      </c>
      <c r="AF14" s="7"/>
    </row>
    <row r="15" spans="1:32" x14ac:dyDescent="0.25">
      <c r="A15" s="21" t="s">
        <v>16</v>
      </c>
      <c r="B15" s="20" t="s">
        <v>25</v>
      </c>
      <c r="C15" s="20"/>
      <c r="D15" s="20"/>
      <c r="E15" s="9">
        <v>1.74</v>
      </c>
      <c r="F15" s="10">
        <v>9049.3251884896999</v>
      </c>
      <c r="G15" s="11">
        <v>835537.55999999994</v>
      </c>
      <c r="H15" s="10">
        <v>7799.001914091099</v>
      </c>
      <c r="I15" s="11">
        <v>838478.16</v>
      </c>
      <c r="J15" s="10">
        <v>489872.01182823651</v>
      </c>
      <c r="K15" s="11">
        <v>840454.79999999993</v>
      </c>
      <c r="L15" s="10">
        <v>489353.23545452952</v>
      </c>
      <c r="M15" s="11">
        <v>842227.85999999987</v>
      </c>
      <c r="N15" s="10">
        <v>490520.14577495528</v>
      </c>
      <c r="O15" s="11">
        <v>844763.04</v>
      </c>
      <c r="P15" s="10">
        <v>491997.75927658682</v>
      </c>
      <c r="Q15" s="11">
        <v>847975.08000000007</v>
      </c>
      <c r="R15" s="10">
        <v>494900.63845489378</v>
      </c>
      <c r="S15" s="11">
        <v>851695.2</v>
      </c>
      <c r="T15" s="10">
        <v>498067.89569581597</v>
      </c>
      <c r="U15" s="11">
        <v>855142.14</v>
      </c>
      <c r="V15" s="10">
        <v>497985.41798884218</v>
      </c>
      <c r="W15" s="11">
        <v>857738.21999999986</v>
      </c>
      <c r="X15" s="10">
        <v>500574.00316016056</v>
      </c>
      <c r="Y15" s="11">
        <v>861822</v>
      </c>
      <c r="Z15" s="10">
        <v>6921.7019332651989</v>
      </c>
      <c r="AA15" s="11">
        <v>858783.96</v>
      </c>
      <c r="AB15" s="11">
        <v>506700.60605363018</v>
      </c>
      <c r="AC15" s="11">
        <v>861743.70000000007</v>
      </c>
      <c r="AD15" s="11">
        <f>F15+H15+J15+L15+N15+P15+R15+T15+V15+X15+Z15+AB15</f>
        <v>4483741.7427234966</v>
      </c>
      <c r="AE15" s="11">
        <f>G15+I15+K15+M15+O15+Q15+S15+U15+W15+Y15+AA15+AC15</f>
        <v>10196361.719999999</v>
      </c>
      <c r="AF15" s="7"/>
    </row>
    <row r="16" spans="1:32" x14ac:dyDescent="0.25">
      <c r="A16" s="21"/>
      <c r="B16" s="11" t="s">
        <v>19</v>
      </c>
      <c r="C16" s="11" t="s">
        <v>4</v>
      </c>
      <c r="D16" s="11" t="s">
        <v>26</v>
      </c>
      <c r="E16" s="8">
        <v>5.3199999999999994</v>
      </c>
      <c r="F16" s="11">
        <v>697437</v>
      </c>
      <c r="G16" s="11">
        <v>37103.867037037038</v>
      </c>
      <c r="H16" s="11">
        <v>608341</v>
      </c>
      <c r="I16" s="11">
        <v>32364.058888888889</v>
      </c>
      <c r="J16" s="11">
        <v>668346</v>
      </c>
      <c r="K16" s="11">
        <v>35555.83222222222</v>
      </c>
      <c r="L16" s="11">
        <v>604773</v>
      </c>
      <c r="M16" s="11">
        <v>32174.293703703705</v>
      </c>
      <c r="N16" s="11">
        <v>597581</v>
      </c>
      <c r="O16" s="11">
        <v>31791.265925925924</v>
      </c>
      <c r="P16" s="11">
        <v>559418</v>
      </c>
      <c r="Q16" s="11">
        <v>29760.891481481482</v>
      </c>
      <c r="R16" s="11">
        <v>667999</v>
      </c>
      <c r="S16" s="11">
        <v>35537.637777777782</v>
      </c>
      <c r="T16" s="11">
        <v>620155</v>
      </c>
      <c r="U16" s="11">
        <v>32992.695555555554</v>
      </c>
      <c r="V16" s="11">
        <v>574143</v>
      </c>
      <c r="W16" s="11">
        <v>30544.032962962963</v>
      </c>
      <c r="X16" s="11">
        <v>596187</v>
      </c>
      <c r="Y16" s="11">
        <v>31717.378518518519</v>
      </c>
      <c r="Z16" s="11">
        <v>557597</v>
      </c>
      <c r="AA16" s="11">
        <v>29664.185185185186</v>
      </c>
      <c r="AB16" s="11">
        <v>592467</v>
      </c>
      <c r="AC16" s="11">
        <v>31519.276666666668</v>
      </c>
      <c r="AD16" s="11">
        <f>F16+H16+J16+L16+N16+P16+R16+T16+V16+X16+Z16+AB16</f>
        <v>7344444</v>
      </c>
      <c r="AE16" s="11">
        <f t="shared" ref="AE16:AE18" si="4">G16+I16+K16+M16+O16+Q16+S16+U16+W16+Y16+AA16+AC16</f>
        <v>390725.41592592601</v>
      </c>
      <c r="AF16" s="7"/>
    </row>
    <row r="17" spans="1:32" x14ac:dyDescent="0.25">
      <c r="A17" s="21"/>
      <c r="B17" s="11" t="s">
        <v>19</v>
      </c>
      <c r="C17" s="11" t="s">
        <v>4</v>
      </c>
      <c r="D17" s="12" t="s">
        <v>5</v>
      </c>
      <c r="E17" s="8">
        <v>6.75</v>
      </c>
      <c r="F17" s="11">
        <v>141012299</v>
      </c>
      <c r="G17" s="11">
        <v>9408579.17599722</v>
      </c>
      <c r="H17" s="11">
        <v>117565821</v>
      </c>
      <c r="I17" s="11">
        <v>8135610.7236022549</v>
      </c>
      <c r="J17" s="11">
        <v>131777458</v>
      </c>
      <c r="K17" s="11">
        <v>8787730.1159225162</v>
      </c>
      <c r="L17" s="11">
        <v>113901417</v>
      </c>
      <c r="M17" s="11">
        <v>7604613.8671434261</v>
      </c>
      <c r="N17" s="11">
        <v>103497525</v>
      </c>
      <c r="O17" s="11">
        <v>6919031.7895254167</v>
      </c>
      <c r="P17" s="11">
        <v>99339787</v>
      </c>
      <c r="Q17" s="11">
        <v>6635295.071329263</v>
      </c>
      <c r="R17" s="11">
        <v>109220244</v>
      </c>
      <c r="S17" s="11">
        <v>7279945.6404345343</v>
      </c>
      <c r="T17" s="11">
        <v>113939077</v>
      </c>
      <c r="U17" s="11">
        <v>7598141.3364538448</v>
      </c>
      <c r="V17" s="11">
        <v>100155644</v>
      </c>
      <c r="W17" s="11">
        <v>6685446.9983069533</v>
      </c>
      <c r="X17" s="11">
        <v>113530560</v>
      </c>
      <c r="Y17" s="11">
        <v>7578633.8554870924</v>
      </c>
      <c r="Z17" s="11">
        <v>117794633</v>
      </c>
      <c r="AA17" s="11">
        <v>7865069.1747746961</v>
      </c>
      <c r="AB17" s="11">
        <v>154001674</v>
      </c>
      <c r="AC17" s="11">
        <v>10272858.105358921</v>
      </c>
      <c r="AD17" s="11">
        <f t="shared" ref="AD17:AD18" si="5">F17+H17+J17+L17+N17+P17+R17+T17+V17+X17+Z17+AB17</f>
        <v>1415736139</v>
      </c>
      <c r="AE17" s="11">
        <f t="shared" si="4"/>
        <v>94770955.854336143</v>
      </c>
      <c r="AF17" s="7"/>
    </row>
    <row r="18" spans="1:32" x14ac:dyDescent="0.25">
      <c r="A18" s="21"/>
      <c r="B18" s="11" t="s">
        <v>19</v>
      </c>
      <c r="C18" s="11" t="s">
        <v>4</v>
      </c>
      <c r="D18" s="12" t="s">
        <v>6</v>
      </c>
      <c r="E18" s="9">
        <v>2.8899999999999997</v>
      </c>
      <c r="F18" s="11">
        <v>100091478</v>
      </c>
      <c r="G18" s="11">
        <v>3043282.6190132885</v>
      </c>
      <c r="H18" s="11">
        <v>95498527</v>
      </c>
      <c r="I18" s="11">
        <v>2597130.2765918365</v>
      </c>
      <c r="J18" s="11">
        <v>94650116</v>
      </c>
      <c r="K18" s="11">
        <v>2906962.9524254566</v>
      </c>
      <c r="L18" s="11">
        <v>74032977</v>
      </c>
      <c r="M18" s="11">
        <v>2276850.9232371184</v>
      </c>
      <c r="N18" s="11">
        <v>64994984</v>
      </c>
      <c r="O18" s="11">
        <v>1990225.3517792192</v>
      </c>
      <c r="P18" s="11">
        <v>66469919</v>
      </c>
      <c r="Q18" s="11">
        <v>2029073.026641652</v>
      </c>
      <c r="R18" s="11">
        <v>67432224</v>
      </c>
      <c r="S18" s="11">
        <v>2076521.5930919962</v>
      </c>
      <c r="T18" s="11">
        <v>69628412</v>
      </c>
      <c r="U18" s="11">
        <v>2136358.3134612571</v>
      </c>
      <c r="V18" s="11">
        <v>60250888</v>
      </c>
      <c r="W18" s="11">
        <v>1869441.7824435765</v>
      </c>
      <c r="X18" s="11">
        <v>70707811</v>
      </c>
      <c r="Y18" s="11">
        <v>2187594.0284142704</v>
      </c>
      <c r="Z18" s="11">
        <v>78498486</v>
      </c>
      <c r="AA18" s="11">
        <v>2418177.0847753175</v>
      </c>
      <c r="AB18" s="11">
        <v>108275701</v>
      </c>
      <c r="AC18" s="11">
        <v>3316216.1678025154</v>
      </c>
      <c r="AD18" s="11">
        <f t="shared" si="5"/>
        <v>950531523</v>
      </c>
      <c r="AE18" s="11">
        <f t="shared" si="4"/>
        <v>28847834.119677506</v>
      </c>
      <c r="AF18" s="7"/>
    </row>
    <row r="19" spans="1:32" ht="14.45" customHeight="1" x14ac:dyDescent="0.25">
      <c r="A19" s="17" t="s">
        <v>17</v>
      </c>
      <c r="B19" s="20" t="s">
        <v>22</v>
      </c>
      <c r="C19" s="20"/>
      <c r="D19" s="20"/>
      <c r="E19" s="9">
        <v>2.71</v>
      </c>
      <c r="F19" s="10">
        <v>0</v>
      </c>
      <c r="G19" s="11">
        <v>6116.4699999999993</v>
      </c>
      <c r="H19" s="10">
        <v>0</v>
      </c>
      <c r="I19" s="11">
        <v>6135.4400000000005</v>
      </c>
      <c r="J19" s="10">
        <v>2275</v>
      </c>
      <c r="K19" s="11">
        <v>6159.83</v>
      </c>
      <c r="L19" s="10">
        <v>2287</v>
      </c>
      <c r="M19" s="11">
        <v>6192.35</v>
      </c>
      <c r="N19" s="10">
        <v>2297</v>
      </c>
      <c r="O19" s="11">
        <v>6224.8700000000008</v>
      </c>
      <c r="P19" s="10">
        <v>2308</v>
      </c>
      <c r="Q19" s="11">
        <v>6251.9699999999993</v>
      </c>
      <c r="R19" s="10">
        <v>2315</v>
      </c>
      <c r="S19" s="11">
        <v>6270.9400000000005</v>
      </c>
      <c r="T19" s="10">
        <v>2324</v>
      </c>
      <c r="U19" s="11">
        <v>6308.8799999999992</v>
      </c>
      <c r="V19" s="10">
        <v>2344</v>
      </c>
      <c r="W19" s="11">
        <v>6344.11</v>
      </c>
      <c r="X19" s="10">
        <v>2359</v>
      </c>
      <c r="Y19" s="11">
        <v>6398.3099999999995</v>
      </c>
      <c r="Z19" s="10">
        <v>0</v>
      </c>
      <c r="AA19" s="11">
        <v>6090.9000000000005</v>
      </c>
      <c r="AB19" s="11">
        <v>2395</v>
      </c>
      <c r="AC19" s="11">
        <v>6144.87</v>
      </c>
      <c r="AD19" s="11">
        <f>F19+H19+J19+L19+N19+P19+R19+T19+V19+X19+Z19+AB19</f>
        <v>20904</v>
      </c>
      <c r="AE19" s="11">
        <f>G19+I19+K19+M19+O19+Q19+S19+U19+W19+Y19+AA19+AC19</f>
        <v>74638.939999999988</v>
      </c>
      <c r="AF19" s="7"/>
    </row>
    <row r="20" spans="1:32" x14ac:dyDescent="0.25">
      <c r="A20" s="18"/>
      <c r="B20" s="11" t="s">
        <v>23</v>
      </c>
      <c r="C20" s="11" t="s">
        <v>24</v>
      </c>
      <c r="D20" s="12"/>
      <c r="E20" s="9">
        <v>3.13</v>
      </c>
      <c r="F20" s="11">
        <v>110756</v>
      </c>
      <c r="G20" s="11">
        <v>346659.01999999996</v>
      </c>
      <c r="H20" s="11">
        <v>112112</v>
      </c>
      <c r="I20" s="11">
        <v>350908.33000000007</v>
      </c>
      <c r="J20" s="11">
        <v>123422</v>
      </c>
      <c r="K20" s="11">
        <v>386311.43000000005</v>
      </c>
      <c r="L20" s="11">
        <v>116969</v>
      </c>
      <c r="M20" s="11">
        <v>366109.64</v>
      </c>
      <c r="N20" s="11">
        <v>113747</v>
      </c>
      <c r="O20" s="11">
        <v>356025.43</v>
      </c>
      <c r="P20" s="11">
        <v>117557</v>
      </c>
      <c r="Q20" s="11">
        <v>367949.37</v>
      </c>
      <c r="R20" s="11">
        <v>122191</v>
      </c>
      <c r="S20" s="11">
        <v>382457.89999999997</v>
      </c>
      <c r="T20" s="11">
        <v>124208</v>
      </c>
      <c r="U20" s="11">
        <v>388765.05</v>
      </c>
      <c r="V20" s="11">
        <v>120913</v>
      </c>
      <c r="W20" s="11">
        <v>378455.05</v>
      </c>
      <c r="X20" s="11">
        <v>122239</v>
      </c>
      <c r="Y20" s="11">
        <v>382608.88999999996</v>
      </c>
      <c r="Z20" s="11">
        <v>131793</v>
      </c>
      <c r="AA20" s="11">
        <v>391424.93000000005</v>
      </c>
      <c r="AB20" s="11">
        <v>135459</v>
      </c>
      <c r="AC20" s="11">
        <v>402310.63</v>
      </c>
      <c r="AD20" s="11">
        <f>F20+H20+J20+L20+N20+P20+R20+T20+V20+X20+Z20+AB20</f>
        <v>1451366</v>
      </c>
      <c r="AE20" s="11">
        <f t="shared" ref="AE20:AE22" si="6">G20+I20+K20+M20+O20+Q20+S20+U20+W20+Y20+AA20+AC20</f>
        <v>4499985.67</v>
      </c>
      <c r="AF20" s="7"/>
    </row>
    <row r="21" spans="1:32" x14ac:dyDescent="0.25">
      <c r="A21" s="18"/>
      <c r="B21" s="11" t="s">
        <v>19</v>
      </c>
      <c r="C21" s="11" t="s">
        <v>4</v>
      </c>
      <c r="D21" s="12" t="s">
        <v>5</v>
      </c>
      <c r="E21" s="9">
        <v>7.04</v>
      </c>
      <c r="F21" s="11">
        <v>24311604.852036808</v>
      </c>
      <c r="G21" s="11">
        <v>1406048.63</v>
      </c>
      <c r="H21" s="11">
        <v>22311121.260438062</v>
      </c>
      <c r="I21" s="11">
        <v>1313514.0199999998</v>
      </c>
      <c r="J21" s="11">
        <v>24033169.357402094</v>
      </c>
      <c r="K21" s="11">
        <v>1444067.64</v>
      </c>
      <c r="L21" s="11">
        <v>20129800.551780097</v>
      </c>
      <c r="M21" s="11">
        <v>1313036.25</v>
      </c>
      <c r="N21" s="11">
        <v>20658740.752392855</v>
      </c>
      <c r="O21" s="11">
        <v>1389570.1099999999</v>
      </c>
      <c r="P21" s="11">
        <v>20019471.625196442</v>
      </c>
      <c r="Q21" s="11">
        <v>1349480.94</v>
      </c>
      <c r="R21" s="11">
        <v>22638640.430127829</v>
      </c>
      <c r="S21" s="11">
        <v>1521671.83</v>
      </c>
      <c r="T21" s="11">
        <v>23573453.412552353</v>
      </c>
      <c r="U21" s="11">
        <v>1573691.64</v>
      </c>
      <c r="V21" s="11">
        <v>20657996.781366482</v>
      </c>
      <c r="W21" s="11">
        <v>1391797.49</v>
      </c>
      <c r="X21" s="11">
        <v>21438355.627332546</v>
      </c>
      <c r="Y21" s="11">
        <v>1433960.0599999998</v>
      </c>
      <c r="Z21" s="11">
        <v>22741052.331620615</v>
      </c>
      <c r="AA21" s="11">
        <v>1414881.95</v>
      </c>
      <c r="AB21" s="11">
        <v>27470486.145826675</v>
      </c>
      <c r="AC21" s="11">
        <v>1621461.5799999998</v>
      </c>
      <c r="AD21" s="11">
        <f t="shared" ref="AD21:AD22" si="7">F21+H21+J21+L21+N21+P21+R21+T21+V21+X21+Z21+AB21</f>
        <v>269983893.12807286</v>
      </c>
      <c r="AE21" s="11">
        <f t="shared" si="6"/>
        <v>17173182.139999997</v>
      </c>
      <c r="AF21" s="7"/>
    </row>
    <row r="22" spans="1:32" x14ac:dyDescent="0.25">
      <c r="A22" s="18"/>
      <c r="B22" s="11" t="s">
        <v>19</v>
      </c>
      <c r="C22" s="11" t="s">
        <v>4</v>
      </c>
      <c r="D22" s="12" t="s">
        <v>6</v>
      </c>
      <c r="E22" s="9">
        <v>5.2200000000000006</v>
      </c>
      <c r="F22" s="11">
        <v>8937428.1479631923</v>
      </c>
      <c r="G22" s="11">
        <v>383263.20999999996</v>
      </c>
      <c r="H22" s="11">
        <v>7972545.7395619368</v>
      </c>
      <c r="I22" s="11">
        <v>348023.00999999995</v>
      </c>
      <c r="J22" s="11">
        <v>8479742.6725979056</v>
      </c>
      <c r="K22" s="11">
        <v>377795.47</v>
      </c>
      <c r="L22" s="11">
        <v>6990142.448219901</v>
      </c>
      <c r="M22" s="11">
        <v>338081.10000000003</v>
      </c>
      <c r="N22" s="11">
        <v>7154723.2476071464</v>
      </c>
      <c r="O22" s="11">
        <v>356834.91</v>
      </c>
      <c r="P22" s="11">
        <v>7161828.3748035589</v>
      </c>
      <c r="Q22" s="11">
        <v>357961.31999999995</v>
      </c>
      <c r="R22" s="11">
        <v>8031061.5698721725</v>
      </c>
      <c r="S22" s="11">
        <v>397737.03</v>
      </c>
      <c r="T22" s="11">
        <v>8365872.5874476479</v>
      </c>
      <c r="U22" s="11">
        <v>414100.36999999994</v>
      </c>
      <c r="V22" s="11">
        <v>7134365.2186335167</v>
      </c>
      <c r="W22" s="11">
        <v>356402.73999999993</v>
      </c>
      <c r="X22" s="11">
        <v>7293339.3726674523</v>
      </c>
      <c r="Y22" s="11">
        <v>361717.64</v>
      </c>
      <c r="Z22" s="11">
        <v>7759609.6683793832</v>
      </c>
      <c r="AA22" s="11">
        <v>357936.02</v>
      </c>
      <c r="AB22" s="11">
        <v>9556795.854173325</v>
      </c>
      <c r="AC22" s="11">
        <v>418223.37000000005</v>
      </c>
      <c r="AD22" s="11">
        <f t="shared" si="7"/>
        <v>94837454.901927143</v>
      </c>
      <c r="AE22" s="11">
        <f t="shared" si="6"/>
        <v>4468076.1899999995</v>
      </c>
      <c r="AF22" s="7"/>
    </row>
    <row r="23" spans="1:32" x14ac:dyDescent="0.25">
      <c r="A23" s="19"/>
      <c r="B23" s="11" t="s">
        <v>45</v>
      </c>
      <c r="C23" s="11" t="s">
        <v>7</v>
      </c>
      <c r="D23" s="12"/>
      <c r="E23" s="9">
        <v>0.70000000000000007</v>
      </c>
      <c r="F23" s="11">
        <v>2599577</v>
      </c>
      <c r="G23" s="11">
        <v>18197.07</v>
      </c>
      <c r="H23" s="11">
        <v>2518119</v>
      </c>
      <c r="I23" s="11">
        <v>17627.059999999998</v>
      </c>
      <c r="J23" s="11">
        <v>3614940</v>
      </c>
      <c r="K23" s="11">
        <v>25304.379999999997</v>
      </c>
      <c r="L23" s="11">
        <v>5164774</v>
      </c>
      <c r="M23" s="11">
        <v>36153.69</v>
      </c>
      <c r="N23" s="11">
        <v>5841386</v>
      </c>
      <c r="O23" s="11">
        <v>40890.439999999995</v>
      </c>
      <c r="P23" s="11">
        <v>5695107</v>
      </c>
      <c r="Q23" s="11">
        <v>39866.089999999997</v>
      </c>
      <c r="R23" s="11">
        <v>6241705</v>
      </c>
      <c r="S23" s="11">
        <v>43692.039999999994</v>
      </c>
      <c r="T23" s="11">
        <v>6111672</v>
      </c>
      <c r="U23" s="11">
        <v>42781.600000000006</v>
      </c>
      <c r="V23" s="11">
        <v>5608260</v>
      </c>
      <c r="W23" s="11">
        <v>39258.009999999995</v>
      </c>
      <c r="X23" s="11">
        <v>5259035</v>
      </c>
      <c r="Y23" s="11">
        <v>36813.46</v>
      </c>
      <c r="Z23" s="11">
        <v>4267716</v>
      </c>
      <c r="AA23" s="11">
        <v>28593.870000000003</v>
      </c>
      <c r="AB23" s="11">
        <v>3156573</v>
      </c>
      <c r="AC23" s="11">
        <v>21149.13</v>
      </c>
      <c r="AD23" s="11">
        <f>F23+H23+J23+L23+N23+P23+R23+T23+V23+X23+Z23+AB23</f>
        <v>56078864</v>
      </c>
      <c r="AE23" s="11">
        <f>G23+I23+K23+M23+O23+Q23+S23+U23+W23+Y23+AA23+AC23</f>
        <v>390326.84</v>
      </c>
      <c r="AF23" s="7"/>
    </row>
    <row r="24" spans="1:32" x14ac:dyDescent="0.25">
      <c r="A24" s="21" t="s">
        <v>43</v>
      </c>
      <c r="B24" s="20" t="s">
        <v>21</v>
      </c>
      <c r="C24" s="20"/>
      <c r="D24" s="20"/>
      <c r="E24" s="9">
        <v>3.13</v>
      </c>
      <c r="F24" s="10">
        <v>0</v>
      </c>
      <c r="G24" s="11">
        <v>245100.90999999997</v>
      </c>
      <c r="H24" s="10">
        <v>0</v>
      </c>
      <c r="I24" s="11">
        <v>245758.21</v>
      </c>
      <c r="J24" s="10">
        <v>78905</v>
      </c>
      <c r="K24" s="11">
        <v>246669.04</v>
      </c>
      <c r="L24" s="10">
        <v>79177</v>
      </c>
      <c r="M24" s="11">
        <v>247542.31000000003</v>
      </c>
      <c r="N24" s="10">
        <v>79609</v>
      </c>
      <c r="O24" s="11">
        <v>248606.51</v>
      </c>
      <c r="P24" s="10">
        <v>80049</v>
      </c>
      <c r="Q24" s="11">
        <v>250265.41</v>
      </c>
      <c r="R24" s="10">
        <v>80389</v>
      </c>
      <c r="S24" s="11">
        <v>251392.21000000002</v>
      </c>
      <c r="T24" s="10">
        <v>80832</v>
      </c>
      <c r="U24" s="11">
        <v>252008.81999999998</v>
      </c>
      <c r="V24" s="10">
        <v>80765</v>
      </c>
      <c r="W24" s="11">
        <v>252547.18000000002</v>
      </c>
      <c r="X24" s="10">
        <v>81145</v>
      </c>
      <c r="Y24" s="11">
        <v>253692.76</v>
      </c>
      <c r="Z24" s="10">
        <v>0</v>
      </c>
      <c r="AA24" s="11">
        <v>235001.25</v>
      </c>
      <c r="AB24" s="11">
        <v>79358</v>
      </c>
      <c r="AC24" s="11">
        <v>235405.16999999998</v>
      </c>
      <c r="AD24" s="11">
        <f>F24+H24+J24+L24+N24+P24+R24+T24+V24+X24+Z24+AB24</f>
        <v>720229</v>
      </c>
      <c r="AE24" s="11">
        <f>G24+I24+K24+M24+O24+Q24+S24+U24+W24+Y24+AA24+AC24</f>
        <v>2963989.7800000003</v>
      </c>
      <c r="AF24" s="7"/>
    </row>
    <row r="25" spans="1:32" x14ac:dyDescent="0.25">
      <c r="A25" s="21"/>
      <c r="B25" s="11" t="s">
        <v>19</v>
      </c>
      <c r="C25" s="11" t="s">
        <v>4</v>
      </c>
      <c r="D25" s="11" t="s">
        <v>26</v>
      </c>
      <c r="E25" s="9">
        <v>9.2899999999999991</v>
      </c>
      <c r="F25" s="11">
        <v>309598</v>
      </c>
      <c r="G25" s="11">
        <v>28761.552962962964</v>
      </c>
      <c r="H25" s="11">
        <v>302608</v>
      </c>
      <c r="I25" s="11">
        <v>28114.600740740741</v>
      </c>
      <c r="J25" s="11">
        <v>316638</v>
      </c>
      <c r="K25" s="11">
        <v>29415.804814814815</v>
      </c>
      <c r="L25" s="11">
        <v>248507</v>
      </c>
      <c r="M25" s="11">
        <v>23086.191851851851</v>
      </c>
      <c r="N25" s="11">
        <v>204723</v>
      </c>
      <c r="O25" s="11">
        <v>19018.981851851851</v>
      </c>
      <c r="P25" s="11">
        <v>212847</v>
      </c>
      <c r="Q25" s="11">
        <v>19773.445185185185</v>
      </c>
      <c r="R25" s="11">
        <v>226803</v>
      </c>
      <c r="S25" s="11">
        <v>21070.409629629627</v>
      </c>
      <c r="T25" s="11">
        <v>251397</v>
      </c>
      <c r="U25" s="11">
        <v>23354.793703703705</v>
      </c>
      <c r="V25" s="11">
        <v>213681</v>
      </c>
      <c r="W25" s="11">
        <v>19851.271481481483</v>
      </c>
      <c r="X25" s="11">
        <v>223304</v>
      </c>
      <c r="Y25" s="11">
        <v>20744.552962962964</v>
      </c>
      <c r="Z25" s="11">
        <v>256266</v>
      </c>
      <c r="AA25" s="11">
        <v>22469.747777777779</v>
      </c>
      <c r="AB25" s="11">
        <v>320982</v>
      </c>
      <c r="AC25" s="11">
        <v>28342.73</v>
      </c>
      <c r="AD25" s="11">
        <f>F25+H25+J25+L25+N25+P25+R25+T25+V25+X25+Z25+AB25</f>
        <v>3087354</v>
      </c>
      <c r="AE25" s="11">
        <f t="shared" ref="AE25:AE27" si="8">G25+I25+K25+M25+O25+Q25+S25+U25+W25+Y25+AA25+AC25</f>
        <v>284004.08296296297</v>
      </c>
      <c r="AF25" s="7"/>
    </row>
    <row r="26" spans="1:32" x14ac:dyDescent="0.25">
      <c r="A26" s="21"/>
      <c r="B26" s="11" t="s">
        <v>19</v>
      </c>
      <c r="C26" s="11" t="s">
        <v>4</v>
      </c>
      <c r="D26" s="12" t="s">
        <v>5</v>
      </c>
      <c r="E26" s="9">
        <v>11.27</v>
      </c>
      <c r="F26" s="11">
        <v>35145544</v>
      </c>
      <c r="G26" s="11">
        <v>3892464.0416591419</v>
      </c>
      <c r="H26" s="11">
        <v>33563363</v>
      </c>
      <c r="I26" s="11">
        <v>3700688.542672148</v>
      </c>
      <c r="J26" s="11">
        <v>34525348</v>
      </c>
      <c r="K26" s="11">
        <v>3821645.7569138599</v>
      </c>
      <c r="L26" s="11">
        <v>28186636</v>
      </c>
      <c r="M26" s="11">
        <v>3115452.429882661</v>
      </c>
      <c r="N26" s="11">
        <v>27610982</v>
      </c>
      <c r="O26" s="11">
        <v>3037561.7628056346</v>
      </c>
      <c r="P26" s="11">
        <v>28322524</v>
      </c>
      <c r="Q26" s="11">
        <v>3123735.5825304291</v>
      </c>
      <c r="R26" s="11">
        <v>30470366</v>
      </c>
      <c r="S26" s="11">
        <v>3370722.883275101</v>
      </c>
      <c r="T26" s="11">
        <v>34762314</v>
      </c>
      <c r="U26" s="11">
        <v>3839938.9341394841</v>
      </c>
      <c r="V26" s="11">
        <v>29437444</v>
      </c>
      <c r="W26" s="11">
        <v>3242753.8634392633</v>
      </c>
      <c r="X26" s="11">
        <v>29882063</v>
      </c>
      <c r="Y26" s="11">
        <v>3281785.1014879397</v>
      </c>
      <c r="Z26" s="11">
        <v>33174348</v>
      </c>
      <c r="AA26" s="11">
        <v>3447918.7858482385</v>
      </c>
      <c r="AB26" s="11">
        <v>43074307</v>
      </c>
      <c r="AC26" s="11">
        <v>4536732.9616936753</v>
      </c>
      <c r="AD26" s="11">
        <f t="shared" ref="AD26:AD27" si="9">F26+H26+J26+L26+N26+P26+R26+T26+V26+X26+Z26+AB26</f>
        <v>388155239</v>
      </c>
      <c r="AE26" s="11">
        <f t="shared" si="8"/>
        <v>42411400.646347575</v>
      </c>
      <c r="AF26" s="7"/>
    </row>
    <row r="27" spans="1:32" x14ac:dyDescent="0.25">
      <c r="A27" s="21"/>
      <c r="B27" s="11" t="s">
        <v>19</v>
      </c>
      <c r="C27" s="11" t="s">
        <v>4</v>
      </c>
      <c r="D27" s="12" t="s">
        <v>6</v>
      </c>
      <c r="E27" s="9">
        <v>5.58</v>
      </c>
      <c r="F27" s="11">
        <v>15172345</v>
      </c>
      <c r="G27" s="11">
        <v>864107.51816319523</v>
      </c>
      <c r="H27" s="11">
        <v>13881485</v>
      </c>
      <c r="I27" s="11">
        <v>793767.47011931415</v>
      </c>
      <c r="J27" s="11">
        <v>14708024</v>
      </c>
      <c r="K27" s="11">
        <v>836806.5508731578</v>
      </c>
      <c r="L27" s="11">
        <v>12399661</v>
      </c>
      <c r="M27" s="11">
        <v>705389.22660812468</v>
      </c>
      <c r="N27" s="11">
        <v>12075730</v>
      </c>
      <c r="O27" s="11">
        <v>687389.57813647087</v>
      </c>
      <c r="P27" s="11">
        <v>12520530</v>
      </c>
      <c r="Q27" s="11">
        <v>711524.61581828224</v>
      </c>
      <c r="R27" s="11">
        <v>13468468</v>
      </c>
      <c r="S27" s="11">
        <v>765349.67062454647</v>
      </c>
      <c r="T27" s="11">
        <v>14800966</v>
      </c>
      <c r="U27" s="11">
        <v>840466.11421122146</v>
      </c>
      <c r="V27" s="11">
        <v>12499775</v>
      </c>
      <c r="W27" s="11">
        <v>710808.36907785991</v>
      </c>
      <c r="X27" s="11">
        <v>12452042</v>
      </c>
      <c r="Y27" s="11">
        <v>707872.79167980503</v>
      </c>
      <c r="Z27" s="11">
        <v>13645634</v>
      </c>
      <c r="AA27" s="11">
        <v>734858.97249896103</v>
      </c>
      <c r="AB27" s="11">
        <v>16921834</v>
      </c>
      <c r="AC27" s="11">
        <v>913105.26016879559</v>
      </c>
      <c r="AD27" s="11">
        <f t="shared" si="9"/>
        <v>164546494</v>
      </c>
      <c r="AE27" s="11">
        <f t="shared" si="8"/>
        <v>9271446.1379797347</v>
      </c>
      <c r="AF27" s="7"/>
    </row>
    <row r="28" spans="1:32" x14ac:dyDescent="0.25">
      <c r="A28" s="22" t="s">
        <v>18</v>
      </c>
      <c r="B28" s="20" t="s">
        <v>20</v>
      </c>
      <c r="C28" s="20"/>
      <c r="D28" s="20"/>
      <c r="E28" s="9">
        <v>3.38</v>
      </c>
      <c r="F28" s="10">
        <v>0</v>
      </c>
      <c r="G28" s="11">
        <v>6219.1999999999989</v>
      </c>
      <c r="H28" s="10">
        <v>0</v>
      </c>
      <c r="I28" s="11">
        <v>6276.66</v>
      </c>
      <c r="J28" s="10">
        <v>1864</v>
      </c>
      <c r="K28" s="11">
        <v>6303.7</v>
      </c>
      <c r="L28" s="10">
        <v>1873</v>
      </c>
      <c r="M28" s="11">
        <v>6320.6</v>
      </c>
      <c r="N28" s="10">
        <v>1891</v>
      </c>
      <c r="O28" s="11">
        <v>6364.5400000000009</v>
      </c>
      <c r="P28" s="10">
        <v>1922</v>
      </c>
      <c r="Q28" s="11">
        <v>6489.5999999999995</v>
      </c>
      <c r="R28" s="10">
        <v>1932</v>
      </c>
      <c r="S28" s="11">
        <v>6523.4</v>
      </c>
      <c r="T28" s="10">
        <v>1937</v>
      </c>
      <c r="U28" s="11">
        <v>6540.3</v>
      </c>
      <c r="V28" s="10">
        <v>1956</v>
      </c>
      <c r="W28" s="11">
        <v>6577.48</v>
      </c>
      <c r="X28" s="10">
        <v>1968</v>
      </c>
      <c r="Y28" s="11">
        <v>6641.7</v>
      </c>
      <c r="Z28" s="10">
        <v>0</v>
      </c>
      <c r="AA28" s="11">
        <v>6362.22</v>
      </c>
      <c r="AB28" s="10">
        <v>2003</v>
      </c>
      <c r="AC28" s="11">
        <v>6413.58</v>
      </c>
      <c r="AD28" s="11">
        <f>F28+H28+J28+L28+N28+P28+R28+T28+V28+X28+Z28+AB28</f>
        <v>17346</v>
      </c>
      <c r="AE28" s="11">
        <f>G28+I28+K28+M28+O28+Q28+S28+U28+W28+Y28+AA28+AC28</f>
        <v>77032.98</v>
      </c>
      <c r="AF28" s="7"/>
    </row>
    <row r="29" spans="1:32" x14ac:dyDescent="0.25">
      <c r="A29" s="22"/>
      <c r="B29" s="11" t="s">
        <v>19</v>
      </c>
      <c r="C29" s="11" t="s">
        <v>4</v>
      </c>
      <c r="D29" s="11" t="s">
        <v>26</v>
      </c>
      <c r="E29" s="9">
        <v>9.73</v>
      </c>
      <c r="F29" s="11">
        <v>2509637</v>
      </c>
      <c r="G29" s="11">
        <v>244187.80111111113</v>
      </c>
      <c r="H29" s="11">
        <v>2080744</v>
      </c>
      <c r="I29" s="11">
        <v>202455.61444444445</v>
      </c>
      <c r="J29" s="11">
        <v>2162348</v>
      </c>
      <c r="K29" s="11">
        <v>210397.0214814815</v>
      </c>
      <c r="L29" s="11">
        <v>1640231</v>
      </c>
      <c r="M29" s="11">
        <v>159594.18259259258</v>
      </c>
      <c r="N29" s="11">
        <v>1498165</v>
      </c>
      <c r="O29" s="11">
        <v>145771.61185185186</v>
      </c>
      <c r="P29" s="11">
        <v>1568066</v>
      </c>
      <c r="Q29" s="11">
        <v>152573.09888888887</v>
      </c>
      <c r="R29" s="11">
        <v>1520211</v>
      </c>
      <c r="S29" s="11">
        <v>147916.90740740742</v>
      </c>
      <c r="T29" s="11">
        <v>1540693</v>
      </c>
      <c r="U29" s="11">
        <v>149909.14925925928</v>
      </c>
      <c r="V29" s="11">
        <v>1764292</v>
      </c>
      <c r="W29" s="11">
        <v>171665.87333333335</v>
      </c>
      <c r="X29" s="11">
        <v>2245148</v>
      </c>
      <c r="Y29" s="11">
        <v>218452.84222222221</v>
      </c>
      <c r="Z29" s="11">
        <v>2455392</v>
      </c>
      <c r="AA29" s="11">
        <v>225672.19962962964</v>
      </c>
      <c r="AB29" s="11">
        <v>2794773</v>
      </c>
      <c r="AC29" s="11">
        <v>258236.67925925925</v>
      </c>
      <c r="AD29" s="11">
        <f>F29+H29+J29+L29+N29+P29+R29+T29+V29+X29+Z29+AB29</f>
        <v>23779700</v>
      </c>
      <c r="AE29" s="11">
        <f t="shared" ref="AE29" si="10">G29+I29+K29+M29+O29+Q29+S29+U29+W29+Y29+AA29+AC29</f>
        <v>2286832.9814814813</v>
      </c>
      <c r="AF29" s="7"/>
    </row>
    <row r="30" spans="1:32" x14ac:dyDescent="0.25">
      <c r="A30" s="7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25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5">
      <c r="A32" s="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5">
      <c r="A34" s="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5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25">
      <c r="A36" s="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5">
      <c r="A37" s="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5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5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25">
      <c r="A40" s="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25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25">
      <c r="A42" s="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25">
      <c r="A43" s="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25">
      <c r="A44" s="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25">
      <c r="A45" s="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25">
      <c r="A46" s="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25">
      <c r="A47" s="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25">
      <c r="A48" s="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5">
      <c r="A49" s="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5">
      <c r="A50" s="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5">
      <c r="A51" s="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25">
      <c r="A52" s="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25">
      <c r="A53" s="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25">
      <c r="A54" s="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x14ac:dyDescent="0.25">
      <c r="A55" s="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x14ac:dyDescent="0.25">
      <c r="A56" s="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25">
      <c r="A57" s="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25">
      <c r="A58" s="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25">
      <c r="A59" s="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x14ac:dyDescent="0.25">
      <c r="A60" s="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25">
      <c r="A61" s="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25">
      <c r="A62" s="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25">
      <c r="A63" s="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25">
      <c r="A64" s="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5">
      <c r="A66" s="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5">
      <c r="A67" s="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5">
      <c r="A68" s="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5">
      <c r="A69" s="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5">
      <c r="A70" s="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5">
      <c r="A71" s="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5">
      <c r="A72" s="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5">
      <c r="A73" s="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5">
      <c r="A74" s="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25">
      <c r="A75" s="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25">
      <c r="A76" s="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25">
      <c r="A77" s="7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25">
      <c r="A78" s="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25">
      <c r="A79" s="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25">
      <c r="A80" s="7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x14ac:dyDescent="0.25">
      <c r="A81" s="7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25">
      <c r="A82" s="7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x14ac:dyDescent="0.25">
      <c r="A83" s="7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x14ac:dyDescent="0.25">
      <c r="A84" s="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x14ac:dyDescent="0.25">
      <c r="A85" s="7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x14ac:dyDescent="0.25">
      <c r="A86" s="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x14ac:dyDescent="0.25">
      <c r="A87" s="7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x14ac:dyDescent="0.25">
      <c r="A88" s="7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x14ac:dyDescent="0.25">
      <c r="A89" s="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x14ac:dyDescent="0.25">
      <c r="A90" s="7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25">
      <c r="A91" s="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x14ac:dyDescent="0.25">
      <c r="A92" s="7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25">
      <c r="A93" s="7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x14ac:dyDescent="0.25">
      <c r="A94" s="7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25">
      <c r="A95" s="7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25">
      <c r="A96" s="7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25">
      <c r="A97" s="7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25">
      <c r="A98" s="7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25">
      <c r="A99" s="7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25">
      <c r="A100" s="7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25">
      <c r="A101" s="7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25">
      <c r="A102" s="7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25">
      <c r="A103" s="7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25">
      <c r="A104" s="7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25">
      <c r="A105" s="7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25">
      <c r="A106" s="7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25">
      <c r="A107" s="7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25">
      <c r="A108" s="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x14ac:dyDescent="0.25">
      <c r="A109" s="7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25">
      <c r="A110" s="7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25">
      <c r="A111" s="7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x14ac:dyDescent="0.25">
      <c r="A112" s="7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x14ac:dyDescent="0.25">
      <c r="A113" s="7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x14ac:dyDescent="0.25">
      <c r="A114" s="7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x14ac:dyDescent="0.25">
      <c r="A115" s="7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x14ac:dyDescent="0.25">
      <c r="A116" s="7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x14ac:dyDescent="0.25">
      <c r="A117" s="7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x14ac:dyDescent="0.25">
      <c r="A118" s="7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x14ac:dyDescent="0.25">
      <c r="A119" s="7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x14ac:dyDescent="0.25">
      <c r="A120" s="7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x14ac:dyDescent="0.25">
      <c r="A121" s="7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x14ac:dyDescent="0.25">
      <c r="A122" s="7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x14ac:dyDescent="0.25">
      <c r="A123" s="7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x14ac:dyDescent="0.25">
      <c r="A124" s="7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x14ac:dyDescent="0.25">
      <c r="A125" s="7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x14ac:dyDescent="0.25">
      <c r="A126" s="7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x14ac:dyDescent="0.25">
      <c r="A127" s="7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x14ac:dyDescent="0.25">
      <c r="A128" s="7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x14ac:dyDescent="0.25">
      <c r="A129" s="7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x14ac:dyDescent="0.25">
      <c r="A130" s="7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x14ac:dyDescent="0.25">
      <c r="A131" s="7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x14ac:dyDescent="0.25">
      <c r="A132" s="7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x14ac:dyDescent="0.25">
      <c r="A133" s="7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x14ac:dyDescent="0.25">
      <c r="A134" s="7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x14ac:dyDescent="0.25">
      <c r="A135" s="7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x14ac:dyDescent="0.25">
      <c r="A136" s="7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x14ac:dyDescent="0.25">
      <c r="A137" s="7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x14ac:dyDescent="0.25">
      <c r="A138" s="7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x14ac:dyDescent="0.25">
      <c r="A139" s="7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x14ac:dyDescent="0.25">
      <c r="A140" s="7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x14ac:dyDescent="0.25">
      <c r="A141" s="7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x14ac:dyDescent="0.25">
      <c r="A142" s="7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x14ac:dyDescent="0.25">
      <c r="A143" s="7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x14ac:dyDescent="0.25">
      <c r="A144" s="7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x14ac:dyDescent="0.25">
      <c r="A145" s="7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x14ac:dyDescent="0.25">
      <c r="A146" s="7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x14ac:dyDescent="0.25">
      <c r="A147" s="7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x14ac:dyDescent="0.25">
      <c r="A148" s="7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x14ac:dyDescent="0.25">
      <c r="A149" s="7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x14ac:dyDescent="0.25">
      <c r="A150" s="7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x14ac:dyDescent="0.25">
      <c r="A151" s="7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x14ac:dyDescent="0.25">
      <c r="A152" s="7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x14ac:dyDescent="0.25">
      <c r="A153" s="7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x14ac:dyDescent="0.25">
      <c r="A154" s="7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x14ac:dyDescent="0.25">
      <c r="A155" s="7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x14ac:dyDescent="0.25">
      <c r="A156" s="7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x14ac:dyDescent="0.25">
      <c r="A157" s="7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x14ac:dyDescent="0.25">
      <c r="A158" s="7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x14ac:dyDescent="0.25">
      <c r="A159" s="7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x14ac:dyDescent="0.25">
      <c r="A160" s="7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x14ac:dyDescent="0.25">
      <c r="A161" s="7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x14ac:dyDescent="0.25">
      <c r="A162" s="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x14ac:dyDescent="0.25">
      <c r="A163" s="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</sheetData>
  <mergeCells count="56">
    <mergeCell ref="A1:AE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3:A4"/>
    <mergeCell ref="B3:B4"/>
    <mergeCell ref="C3:C4"/>
    <mergeCell ref="D3:D4"/>
    <mergeCell ref="F3:F4"/>
    <mergeCell ref="G3:G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5:A9"/>
    <mergeCell ref="B5:D5"/>
    <mergeCell ref="A10:A14"/>
    <mergeCell ref="B10:D10"/>
    <mergeCell ref="A15:A18"/>
    <mergeCell ref="B15:D15"/>
    <mergeCell ref="A19:A23"/>
    <mergeCell ref="B19:D19"/>
    <mergeCell ref="A24:A27"/>
    <mergeCell ref="B24:D24"/>
    <mergeCell ref="A28:A29"/>
    <mergeCell ref="B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Tarifske odrednice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2020-12-14T09:40:53Z</dcterms:created>
  <dcterms:modified xsi:type="dcterms:W3CDTF">2020-12-28T11:35:13Z</dcterms:modified>
</cp:coreProperties>
</file>